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F42"/>
  <workbookPr codeName="ЭтаКнига"/>
  <bookViews>
    <workbookView xWindow="0" yWindow="45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'Лист1'!$A$1:$G$1</definedName>
  </definedNames>
  <calcPr fullCalcOnLoad="1"/>
</workbook>
</file>

<file path=xl/sharedStrings.xml><?xml version="1.0" encoding="utf-8"?>
<sst xmlns="http://schemas.openxmlformats.org/spreadsheetml/2006/main" count="36" uniqueCount="34">
  <si>
    <t>ГСКТ-02-12-073</t>
  </si>
  <si>
    <t>ГСКТ-02-01-008</t>
  </si>
  <si>
    <t>ГСКТ-02-01-010</t>
  </si>
  <si>
    <t>ГСКТ-02-01-012</t>
  </si>
  <si>
    <t>ГСКТ-02-01-013</t>
  </si>
  <si>
    <t>ГСКТ-02-01-014</t>
  </si>
  <si>
    <t>ГСКТ-02-01-018</t>
  </si>
  <si>
    <t>ГСКТ-02-09-030</t>
  </si>
  <si>
    <t>ГСКТ-02-09-031</t>
  </si>
  <si>
    <t>ГСКТ-02-09-032</t>
  </si>
  <si>
    <t>ГСКТ-02-09-033</t>
  </si>
  <si>
    <t>ГСКТ-02-11-001</t>
  </si>
  <si>
    <t>ГСКТ-02-11-003</t>
  </si>
  <si>
    <t>ГСКТ-02-11-005</t>
  </si>
  <si>
    <t>ГСКТ-02-07-015</t>
  </si>
  <si>
    <t>ГСКТ-02-13-024</t>
  </si>
  <si>
    <t>ГСКТ-02-13-025</t>
  </si>
  <si>
    <t>ГСКТ-02-13-026</t>
  </si>
  <si>
    <t>ГСКТ-02-13-027</t>
  </si>
  <si>
    <t>ГСКТ-02-13-028</t>
  </si>
  <si>
    <t>ГСКТ-02-13-029</t>
  </si>
  <si>
    <t>ГСКТ-02-02-020</t>
  </si>
  <si>
    <t>ГСКТ-02-02-021</t>
  </si>
  <si>
    <t>ГСКТ-02-02-022</t>
  </si>
  <si>
    <t>ГСКТ-02-02-023</t>
  </si>
  <si>
    <t>ГСКТ-02-08-034</t>
  </si>
  <si>
    <t>ГСКТ-02-08-035</t>
  </si>
  <si>
    <t>ГСКТ-02-08-036</t>
  </si>
  <si>
    <t>ГСКТ-02-08-040</t>
  </si>
  <si>
    <t>ГСКТ-02-05-041</t>
  </si>
  <si>
    <t>№</t>
  </si>
  <si>
    <t>Название</t>
  </si>
  <si>
    <t>Стоимость</t>
  </si>
  <si>
    <t>Поиск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</si>
</sst>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85" zoomScaleNormal="85" workbookViewId="0" topLeftCell="A1">
      <selection activeCell="F1" sqref="F1"/>
    </sheetView>
  </sheetViews>
  <sheetFormatPr defaultColWidth="9.00390625" defaultRowHeight="12.75"/>
  <cols>
    <col min="1" max="1" width="3.25390625" style="4" bestFit="1" customWidth="1"/>
    <col min="2" max="2" width="14.75390625" style="5" bestFit="1" customWidth="1"/>
    <col min="3" max="3" width="11.75390625" style="7" bestFit="1" customWidth="1"/>
    <col min="4" max="4" width="11.75390625" style="7" customWidth="1"/>
    <col min="6" max="6" width="8.875" style="0" bestFit="1" customWidth="1"/>
    <col min="7" max="7" width="23.875" style="4" bestFit="1" customWidth="1"/>
  </cols>
  <sheetData>
    <row r="1" spans="1:7" ht="12.75">
      <c r="A1" s="8" t="s">
        <v>30</v>
      </c>
      <c r="B1" s="9" t="s">
        <v>31</v>
      </c>
      <c r="C1" s="9" t="s">
        <v>32</v>
      </c>
      <c r="D1" s="9" t="s">
        <v>32</v>
      </c>
      <c r="F1" s="10" t="s">
        <v>33</v>
      </c>
      <c r="G1" s="10" t="s">
        <v>33</v>
      </c>
    </row>
    <row r="2" spans="1:7" ht="12.75">
      <c r="A2" s="2">
        <v>1</v>
      </c>
      <c r="B2" s="3" t="s">
        <v>0</v>
      </c>
      <c r="C2" s="6">
        <v>1450087.59</v>
      </c>
      <c r="D2" s="6">
        <v>1450087.59</v>
      </c>
      <c r="F2" s="1" t="b">
        <f>AND(C2&lt;C3,D2&lt;500000)</f>
        <v>0</v>
      </c>
      <c r="G2" s="2" t="str">
        <f aca="true" t="shared" si="0" ref="G2:G31">IF(AND(C2&lt;C3,D2&lt;500000),A2,"Значение вне интервала.")</f>
        <v>Значение вне интервала.</v>
      </c>
    </row>
    <row r="3" spans="1:7" ht="12.75">
      <c r="A3" s="2">
        <v>2</v>
      </c>
      <c r="B3" s="3" t="s">
        <v>1</v>
      </c>
      <c r="C3" s="6">
        <v>20085.29</v>
      </c>
      <c r="D3" s="6">
        <v>20085.29</v>
      </c>
      <c r="F3" s="1" t="b">
        <f aca="true" t="shared" si="1" ref="F3:F31">AND(C3&lt;C4,D3&lt;500000)</f>
        <v>1</v>
      </c>
      <c r="G3" s="2">
        <f t="shared" si="0"/>
        <v>2</v>
      </c>
    </row>
    <row r="4" spans="1:7" ht="12.75">
      <c r="A4" s="2">
        <v>3</v>
      </c>
      <c r="B4" s="3" t="s">
        <v>2</v>
      </c>
      <c r="C4" s="6">
        <v>509375.78</v>
      </c>
      <c r="D4" s="6">
        <v>509375.7</v>
      </c>
      <c r="F4" s="1" t="b">
        <f t="shared" si="1"/>
        <v>0</v>
      </c>
      <c r="G4" s="2" t="str">
        <f t="shared" si="0"/>
        <v>Значение вне интервала.</v>
      </c>
    </row>
    <row r="5" spans="1:7" ht="12.75">
      <c r="A5" s="2">
        <v>4</v>
      </c>
      <c r="B5" s="3" t="s">
        <v>3</v>
      </c>
      <c r="C5" s="6">
        <v>560796.17</v>
      </c>
      <c r="D5" s="6">
        <v>560796.17</v>
      </c>
      <c r="F5" s="1" t="b">
        <f t="shared" si="1"/>
        <v>0</v>
      </c>
      <c r="G5" s="2" t="str">
        <f t="shared" si="0"/>
        <v>Значение вне интервала.</v>
      </c>
    </row>
    <row r="6" spans="1:7" ht="12.75">
      <c r="A6" s="2">
        <v>5</v>
      </c>
      <c r="B6" s="3" t="s">
        <v>4</v>
      </c>
      <c r="C6" s="6">
        <v>528930</v>
      </c>
      <c r="D6" s="6">
        <v>528930</v>
      </c>
      <c r="F6" s="1" t="b">
        <f t="shared" si="1"/>
        <v>0</v>
      </c>
      <c r="G6" s="2" t="str">
        <f t="shared" si="0"/>
        <v>Значение вне интервала.</v>
      </c>
    </row>
    <row r="7" spans="1:7" ht="12.75">
      <c r="A7" s="2">
        <v>6</v>
      </c>
      <c r="B7" s="3" t="s">
        <v>5</v>
      </c>
      <c r="C7" s="6">
        <v>368150.74</v>
      </c>
      <c r="D7" s="6">
        <v>368150.74</v>
      </c>
      <c r="F7" s="1" t="b">
        <f t="shared" si="1"/>
        <v>0</v>
      </c>
      <c r="G7" s="2" t="str">
        <f t="shared" si="0"/>
        <v>Значение вне интервала.</v>
      </c>
    </row>
    <row r="8" spans="1:7" ht="12.75">
      <c r="A8" s="2">
        <v>7</v>
      </c>
      <c r="B8" s="3" t="s">
        <v>6</v>
      </c>
      <c r="C8" s="6">
        <v>144504.07</v>
      </c>
      <c r="D8" s="6">
        <v>144504.07</v>
      </c>
      <c r="F8" s="1" t="b">
        <f t="shared" si="1"/>
        <v>1</v>
      </c>
      <c r="G8" s="2">
        <f t="shared" si="0"/>
        <v>7</v>
      </c>
    </row>
    <row r="9" spans="1:7" ht="12.75">
      <c r="A9" s="2">
        <v>8</v>
      </c>
      <c r="B9" s="3" t="s">
        <v>7</v>
      </c>
      <c r="C9" s="6">
        <v>430886.23</v>
      </c>
      <c r="D9" s="6">
        <v>430886.23</v>
      </c>
      <c r="F9" s="1" t="b">
        <f t="shared" si="1"/>
        <v>1</v>
      </c>
      <c r="G9" s="2">
        <f t="shared" si="0"/>
        <v>8</v>
      </c>
    </row>
    <row r="10" spans="1:7" ht="12.75">
      <c r="A10" s="2">
        <v>9</v>
      </c>
      <c r="B10" s="3" t="s">
        <v>8</v>
      </c>
      <c r="C10" s="6">
        <v>437826.93</v>
      </c>
      <c r="D10" s="6">
        <v>437826.93</v>
      </c>
      <c r="F10" s="1" t="b">
        <f t="shared" si="1"/>
        <v>1</v>
      </c>
      <c r="G10" s="2">
        <f t="shared" si="0"/>
        <v>9</v>
      </c>
    </row>
    <row r="11" spans="1:7" ht="12.75">
      <c r="A11" s="2">
        <v>10</v>
      </c>
      <c r="B11" s="3" t="s">
        <v>9</v>
      </c>
      <c r="C11" s="6">
        <v>796471.26</v>
      </c>
      <c r="D11" s="6">
        <v>796471.26</v>
      </c>
      <c r="F11" s="1" t="b">
        <f t="shared" si="1"/>
        <v>0</v>
      </c>
      <c r="G11" s="2" t="str">
        <f t="shared" si="0"/>
        <v>Значение вне интервала.</v>
      </c>
    </row>
    <row r="12" spans="1:7" ht="12.75">
      <c r="A12" s="2">
        <v>11</v>
      </c>
      <c r="B12" s="3" t="s">
        <v>10</v>
      </c>
      <c r="C12" s="6">
        <v>535708.19</v>
      </c>
      <c r="D12" s="6">
        <v>535708.19</v>
      </c>
      <c r="F12" s="1" t="b">
        <f t="shared" si="1"/>
        <v>0</v>
      </c>
      <c r="G12" s="2" t="str">
        <f t="shared" si="0"/>
        <v>Значение вне интервала.</v>
      </c>
    </row>
    <row r="13" spans="1:7" ht="12.75">
      <c r="A13" s="2">
        <v>12</v>
      </c>
      <c r="B13" s="3" t="s">
        <v>11</v>
      </c>
      <c r="C13" s="6">
        <v>378257.36</v>
      </c>
      <c r="D13" s="6">
        <v>378757.36</v>
      </c>
      <c r="F13" s="1" t="b">
        <f t="shared" si="1"/>
        <v>0</v>
      </c>
      <c r="G13" s="2" t="str">
        <f t="shared" si="0"/>
        <v>Значение вне интервала.</v>
      </c>
    </row>
    <row r="14" spans="1:7" ht="12.75">
      <c r="A14" s="2">
        <v>13</v>
      </c>
      <c r="B14" s="3" t="s">
        <v>12</v>
      </c>
      <c r="C14" s="6">
        <v>206471.4</v>
      </c>
      <c r="D14" s="6">
        <v>206471.4</v>
      </c>
      <c r="F14" s="1" t="b">
        <f>AND(C14&lt;C15,D14&lt;500000)</f>
        <v>0</v>
      </c>
      <c r="G14" s="2" t="str">
        <f t="shared" si="0"/>
        <v>Значение вне интервала.</v>
      </c>
    </row>
    <row r="15" spans="1:7" ht="12.75">
      <c r="A15" s="2">
        <v>14</v>
      </c>
      <c r="B15" s="3" t="s">
        <v>13</v>
      </c>
      <c r="C15" s="6">
        <v>139030.99</v>
      </c>
      <c r="D15" s="6">
        <v>139030.99</v>
      </c>
      <c r="F15" s="1" t="b">
        <f t="shared" si="1"/>
        <v>1</v>
      </c>
      <c r="G15" s="2">
        <f t="shared" si="0"/>
        <v>14</v>
      </c>
    </row>
    <row r="16" spans="1:7" ht="12.75">
      <c r="A16" s="2">
        <v>15</v>
      </c>
      <c r="B16" s="3" t="s">
        <v>14</v>
      </c>
      <c r="C16" s="6">
        <v>998153.33</v>
      </c>
      <c r="D16" s="6">
        <v>998153.33</v>
      </c>
      <c r="F16" s="1" t="b">
        <f t="shared" si="1"/>
        <v>0</v>
      </c>
      <c r="G16" s="2" t="str">
        <f t="shared" si="0"/>
        <v>Значение вне интервала.</v>
      </c>
    </row>
    <row r="17" spans="1:7" ht="12.75">
      <c r="A17" s="2">
        <v>16</v>
      </c>
      <c r="B17" s="3" t="s">
        <v>15</v>
      </c>
      <c r="C17" s="6">
        <v>104530.67</v>
      </c>
      <c r="D17" s="6">
        <v>104530.67</v>
      </c>
      <c r="F17" s="1" t="b">
        <f t="shared" si="1"/>
        <v>1</v>
      </c>
      <c r="G17" s="2">
        <f t="shared" si="0"/>
        <v>16</v>
      </c>
    </row>
    <row r="18" spans="1:7" ht="12.75">
      <c r="A18" s="2">
        <v>17</v>
      </c>
      <c r="B18" s="3" t="s">
        <v>16</v>
      </c>
      <c r="C18" s="6">
        <v>828411.29</v>
      </c>
      <c r="D18" s="6">
        <v>828411.29</v>
      </c>
      <c r="F18" s="1" t="b">
        <f t="shared" si="1"/>
        <v>0</v>
      </c>
      <c r="G18" s="2" t="str">
        <f t="shared" si="0"/>
        <v>Значение вне интервала.</v>
      </c>
    </row>
    <row r="19" spans="1:7" ht="12.75">
      <c r="A19" s="2">
        <v>18</v>
      </c>
      <c r="B19" s="3" t="s">
        <v>17</v>
      </c>
      <c r="C19" s="6">
        <v>267416.11</v>
      </c>
      <c r="D19" s="6">
        <v>267416.11</v>
      </c>
      <c r="F19" s="1" t="b">
        <f t="shared" si="1"/>
        <v>1</v>
      </c>
      <c r="G19" s="2">
        <f t="shared" si="0"/>
        <v>18</v>
      </c>
    </row>
    <row r="20" spans="1:7" ht="12.75">
      <c r="A20" s="2">
        <v>19</v>
      </c>
      <c r="B20" s="3" t="s">
        <v>18</v>
      </c>
      <c r="C20" s="6">
        <v>545276.57</v>
      </c>
      <c r="D20" s="6">
        <v>545276.57</v>
      </c>
      <c r="F20" s="1" t="b">
        <f t="shared" si="1"/>
        <v>0</v>
      </c>
      <c r="G20" s="2" t="str">
        <f t="shared" si="0"/>
        <v>Значение вне интервала.</v>
      </c>
    </row>
    <row r="21" spans="1:7" ht="12.75">
      <c r="A21" s="2">
        <v>20</v>
      </c>
      <c r="B21" s="3" t="s">
        <v>19</v>
      </c>
      <c r="C21" s="6">
        <v>284219.78</v>
      </c>
      <c r="D21" s="6">
        <v>284219.78</v>
      </c>
      <c r="F21" s="1" t="b">
        <f t="shared" si="1"/>
        <v>1</v>
      </c>
      <c r="G21" s="2">
        <f t="shared" si="0"/>
        <v>20</v>
      </c>
    </row>
    <row r="22" spans="1:7" ht="12.75">
      <c r="A22" s="2">
        <v>21</v>
      </c>
      <c r="B22" s="3" t="s">
        <v>20</v>
      </c>
      <c r="C22" s="6">
        <v>667641.06</v>
      </c>
      <c r="D22" s="6">
        <v>667647.06</v>
      </c>
      <c r="F22" s="1" t="b">
        <f t="shared" si="1"/>
        <v>0</v>
      </c>
      <c r="G22" s="2" t="str">
        <f t="shared" si="0"/>
        <v>Значение вне интервала.</v>
      </c>
    </row>
    <row r="23" spans="1:7" ht="12.75">
      <c r="A23" s="2">
        <v>22</v>
      </c>
      <c r="B23" s="3" t="s">
        <v>21</v>
      </c>
      <c r="C23" s="6">
        <v>843706.38</v>
      </c>
      <c r="D23" s="6">
        <v>843706.38</v>
      </c>
      <c r="F23" s="1" t="b">
        <f t="shared" si="1"/>
        <v>0</v>
      </c>
      <c r="G23" s="2" t="str">
        <f t="shared" si="0"/>
        <v>Значение вне интервала.</v>
      </c>
    </row>
    <row r="24" spans="1:7" ht="12.75">
      <c r="A24" s="2">
        <v>23</v>
      </c>
      <c r="B24" s="3" t="s">
        <v>22</v>
      </c>
      <c r="C24" s="6">
        <v>222958.09</v>
      </c>
      <c r="D24" s="6">
        <v>222958.09</v>
      </c>
      <c r="F24" s="1" t="b">
        <f t="shared" si="1"/>
        <v>0</v>
      </c>
      <c r="G24" s="2" t="str">
        <f t="shared" si="0"/>
        <v>Значение вне интервала.</v>
      </c>
    </row>
    <row r="25" spans="1:7" ht="12.75">
      <c r="A25" s="2">
        <v>24</v>
      </c>
      <c r="B25" s="3" t="s">
        <v>23</v>
      </c>
      <c r="C25" s="6">
        <v>139048.37</v>
      </c>
      <c r="D25" s="6">
        <v>139048.37</v>
      </c>
      <c r="F25" s="1" t="b">
        <f t="shared" si="1"/>
        <v>1</v>
      </c>
      <c r="G25" s="2">
        <f t="shared" si="0"/>
        <v>24</v>
      </c>
    </row>
    <row r="26" spans="1:7" ht="12.75">
      <c r="A26" s="2">
        <v>25</v>
      </c>
      <c r="B26" s="3" t="s">
        <v>24</v>
      </c>
      <c r="C26" s="6">
        <v>694311.38</v>
      </c>
      <c r="D26" s="6">
        <v>694311.38</v>
      </c>
      <c r="F26" s="1" t="b">
        <f t="shared" si="1"/>
        <v>0</v>
      </c>
      <c r="G26" s="2" t="str">
        <f t="shared" si="0"/>
        <v>Значение вне интервала.</v>
      </c>
    </row>
    <row r="27" spans="1:7" ht="12.75">
      <c r="A27" s="2">
        <v>26</v>
      </c>
      <c r="B27" s="3" t="s">
        <v>25</v>
      </c>
      <c r="C27" s="6">
        <v>457130.43</v>
      </c>
      <c r="D27" s="6">
        <v>457130.43</v>
      </c>
      <c r="F27" s="1" t="b">
        <f t="shared" si="1"/>
        <v>0</v>
      </c>
      <c r="G27" s="2" t="str">
        <f t="shared" si="0"/>
        <v>Значение вне интервала.</v>
      </c>
    </row>
    <row r="28" spans="1:7" ht="12.75">
      <c r="A28" s="2">
        <v>27</v>
      </c>
      <c r="B28" s="3" t="s">
        <v>26</v>
      </c>
      <c r="C28" s="6">
        <v>176229.53</v>
      </c>
      <c r="D28" s="6">
        <v>176229.53</v>
      </c>
      <c r="F28" s="1" t="b">
        <f t="shared" si="1"/>
        <v>1</v>
      </c>
      <c r="G28" s="2">
        <f t="shared" si="0"/>
        <v>27</v>
      </c>
    </row>
    <row r="29" spans="1:7" ht="12.75">
      <c r="A29" s="2">
        <v>28</v>
      </c>
      <c r="B29" s="3" t="s">
        <v>27</v>
      </c>
      <c r="C29" s="6">
        <v>912675.13</v>
      </c>
      <c r="D29" s="6">
        <v>912675.13</v>
      </c>
      <c r="F29" s="1" t="b">
        <f t="shared" si="1"/>
        <v>0</v>
      </c>
      <c r="G29" s="2" t="str">
        <f t="shared" si="0"/>
        <v>Значение вне интервала.</v>
      </c>
    </row>
    <row r="30" spans="1:7" ht="12.75">
      <c r="A30" s="2">
        <v>29</v>
      </c>
      <c r="B30" s="3" t="s">
        <v>28</v>
      </c>
      <c r="C30" s="6">
        <v>2522618.72</v>
      </c>
      <c r="D30" s="6">
        <v>2522618.72</v>
      </c>
      <c r="F30" s="1" t="b">
        <f t="shared" si="1"/>
        <v>0</v>
      </c>
      <c r="G30" s="2" t="str">
        <f t="shared" si="0"/>
        <v>Значение вне интервала.</v>
      </c>
    </row>
    <row r="31" spans="1:7" ht="12.75">
      <c r="A31" s="2">
        <v>30</v>
      </c>
      <c r="B31" s="3" t="s">
        <v>29</v>
      </c>
      <c r="C31" s="6">
        <v>2280912.87</v>
      </c>
      <c r="D31" s="6">
        <v>2280912.87</v>
      </c>
      <c r="F31" s="1" t="b">
        <f t="shared" si="1"/>
        <v>0</v>
      </c>
      <c r="G31" s="2" t="str">
        <f t="shared" si="0"/>
        <v>Значение вне интервала.</v>
      </c>
    </row>
  </sheetData>
  <autoFilter ref="A1:G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Shadow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Tengu</dc:creator>
  <cp:keywords/>
  <dc:description/>
  <cp:lastModifiedBy>Разин</cp:lastModifiedBy>
  <dcterms:created xsi:type="dcterms:W3CDTF">2005-05-18T09:01:13Z</dcterms:created>
  <dcterms:modified xsi:type="dcterms:W3CDTF">2005-08-29T09:14:40Z</dcterms:modified>
  <cp:category/>
  <cp:version/>
  <cp:contentType/>
  <cp:contentStatus/>
</cp:coreProperties>
</file>